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10" windowHeight="633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<sst xmlns="http://schemas.openxmlformats.org/spreadsheetml/2006/main" count="105" uniqueCount="99">
  <si>
    <t>№ п/п</t>
  </si>
  <si>
    <t>1.</t>
  </si>
  <si>
    <t>2.</t>
  </si>
  <si>
    <t>Налог на доходы физических лиц</t>
  </si>
  <si>
    <t>3.</t>
  </si>
  <si>
    <t>4.</t>
  </si>
  <si>
    <t>5.</t>
  </si>
  <si>
    <t>6.</t>
  </si>
  <si>
    <t>7.</t>
  </si>
  <si>
    <t>8.</t>
  </si>
  <si>
    <t>9.</t>
  </si>
  <si>
    <t>Единый налог на вмененный доход</t>
  </si>
  <si>
    <t>10.</t>
  </si>
  <si>
    <t>11.</t>
  </si>
  <si>
    <t>12.</t>
  </si>
  <si>
    <t>Земельный налог</t>
  </si>
  <si>
    <t>13.</t>
  </si>
  <si>
    <t>14.</t>
  </si>
  <si>
    <t>15.</t>
  </si>
  <si>
    <t>16.</t>
  </si>
  <si>
    <t>17.</t>
  </si>
  <si>
    <t>ВСЕГО  ДОХОДОВ</t>
  </si>
  <si>
    <t>II.</t>
  </si>
  <si>
    <t>III.</t>
  </si>
  <si>
    <t>тыс.руб.</t>
  </si>
  <si>
    <t>сумма изменений              + увеличение               - уменьшение</t>
  </si>
  <si>
    <t>Дотации</t>
  </si>
  <si>
    <t>код б/к</t>
  </si>
  <si>
    <t>I.</t>
  </si>
  <si>
    <t>18.</t>
  </si>
  <si>
    <t xml:space="preserve">Субсидии </t>
  </si>
  <si>
    <t>Плата за негативное воздействие на окружающую среду</t>
  </si>
  <si>
    <t>Штрафы, санкции, возмещение ущерба</t>
  </si>
  <si>
    <t xml:space="preserve">Госпошлина </t>
  </si>
  <si>
    <t>Наименование групп, статей, подстатей, кодов экономической классификации доходов</t>
  </si>
  <si>
    <t>000 1 00 00000 00 0000 000</t>
  </si>
  <si>
    <t>182 1 01 02000 01 0000 110</t>
  </si>
  <si>
    <t>182 1 05 01000 01 0000 110</t>
  </si>
  <si>
    <t>Доходы от перечисления части прибыли, оставшейся после уплаты налогов и иных обязательных платежей</t>
  </si>
  <si>
    <t>000 1 16 00000 00 0000 140</t>
  </si>
  <si>
    <t>000 1 08 00000 01 0000 110</t>
  </si>
  <si>
    <t xml:space="preserve">Безвозмездные поступления </t>
  </si>
  <si>
    <t>Транспортный налог</t>
  </si>
  <si>
    <t>182 1 06 04000 02 0000 110</t>
  </si>
  <si>
    <t>000 2 00 00000 00 0000 000</t>
  </si>
  <si>
    <t>182 1 06 06000 00 0000 110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</si>
  <si>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</si>
  <si>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 от сдачи в аренду имущества, находящегося в оперативном управлении органов управления городских округов</t>
  </si>
  <si>
    <t>182 1 06 01000 00 0000 110</t>
  </si>
  <si>
    <t>182 1 05 02000 02 0000 110</t>
  </si>
  <si>
    <t>Налог на имущество физических лиц</t>
  </si>
  <si>
    <t>Субвенции</t>
  </si>
  <si>
    <t>182 1 09 00000 00 0000 110</t>
  </si>
  <si>
    <t>Задолженность и перерасчеты по отмененным налогам, сборам и иным обязательным платежам</t>
  </si>
  <si>
    <t>19.</t>
  </si>
  <si>
    <t>Иные межбюджетные трансферты</t>
  </si>
  <si>
    <t>Доходы от продажи земельных участков</t>
  </si>
  <si>
    <t>Налог, взимаемый в связи с применением упрощенной системы налогообложения</t>
  </si>
  <si>
    <t>Доходы, получаемые в виде арендной платы за земельные участки</t>
  </si>
  <si>
    <t>182 1 05 03000 01 0000 110</t>
  </si>
  <si>
    <t>20.</t>
  </si>
  <si>
    <t xml:space="preserve">Единый сельскохозяйственный  налог </t>
  </si>
  <si>
    <t>21.</t>
  </si>
  <si>
    <t>050 1 11 03040 04 0000 120</t>
  </si>
  <si>
    <t>070 1 11 05000 04 0000 120</t>
  </si>
  <si>
    <t>070 1 11 05034 04 0000 120</t>
  </si>
  <si>
    <t>070 1 11 07014 04 0000 120</t>
  </si>
  <si>
    <t>048 1 12 01000 01 0000 120</t>
  </si>
  <si>
    <t>070 1 14 01040 04 0000 410</t>
  </si>
  <si>
    <t>050 1 17 01040 04 0000 180</t>
  </si>
  <si>
    <t>070 1 14 06000 04 0000 430</t>
  </si>
  <si>
    <t>050 2 02 01000 04 0000 151</t>
  </si>
  <si>
    <t>050 2 02 02000 04 0000 151</t>
  </si>
  <si>
    <t>050 2 02 03000 04 0000 151</t>
  </si>
  <si>
    <t>050 2 02 04000 04 0000 151</t>
  </si>
  <si>
    <t>050 2 07 04000 04 0000 180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</si>
  <si>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</si>
  <si>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</si>
  <si>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050 2 19 04000 04 0000 151</t>
  </si>
  <si>
    <t xml:space="preserve">уточненный план на 2012 год </t>
  </si>
  <si>
    <t>000 1 13 00000 04 0000 130</t>
  </si>
  <si>
    <t>Доходы от реализации имущества в части материальных запасов</t>
  </si>
  <si>
    <t>Доходы от реализации имущества в части основных средств</t>
  </si>
  <si>
    <t>Прочие неналоговые доходы бюджетов городских округов</t>
  </si>
  <si>
    <t>Доходы бюджетов городских округов от продажи квартир</t>
  </si>
  <si>
    <t>070 1 14 02043 04 0000 440</t>
  </si>
  <si>
    <t>070 1 14 02043 04 0000 410</t>
  </si>
  <si>
    <t>Доходы от оказания платных услуг (работ) и компенсации затрат бюджетов городских округов</t>
  </si>
  <si>
    <t>22.</t>
  </si>
  <si>
    <t>070 1 11 01040 04 0000 120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</si>
  <si>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</si>
  <si>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Уточненный план на 2012 год, утвержден решением Думы города от 25.10.2012 №290</t>
  </si>
  <si>
    <t>Прочие безвозмездные поступления в бюджеты городских округов</t>
  </si>
  <si>
    <t xml:space="preserve">Прогнозируемый общий объем доходов </t>
  </si>
  <si>
    <t>бюджета городского округа город  Мегион на 2012 год</t>
  </si>
  <si>
    <t>от 30.11.2012 № 304</t>
  </si>
  <si>
    <t>города Мегиона</t>
  </si>
  <si>
    <t xml:space="preserve">к решению Думы </t>
  </si>
  <si>
    <t>Приложение 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</si>
</sst>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#,##0.000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right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64" fontId="3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1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20">
      <selection activeCell="A44" sqref="A44:C45"/>
    </sheetView>
  </sheetViews>
  <sheetFormatPr defaultColWidth="9.00390625" defaultRowHeight="12.75"/>
  <cols>
    <col min="1" max="1" width="23.625" style="1" customWidth="1"/>
    <col min="2" max="2" width="3.75390625" style="2" customWidth="1"/>
    <col min="3" max="3" width="36.25390625" style="2" customWidth="1"/>
    <col min="4" max="4" width="14.125" style="2" customWidth="1"/>
    <col min="5" max="5" width="11.875" style="2" customWidth="1"/>
    <col min="6" max="6" width="14.25390625" style="2" customWidth="1"/>
    <col min="7" max="7" width="9.125" style="2" customWidth="1"/>
    <col min="8" max="8" width="11.75390625" style="2" bestFit="1" customWidth="1"/>
    <col min="9" max="16384" width="9.125" style="2" customWidth="1"/>
  </cols>
  <sheetData>
    <row r="1" spans="4:6" ht="12.75">
      <c r="D1" s="3"/>
      <c r="E1" s="3" t="s">
        <v>98</v>
      </c>
      <c r="F1" s="3"/>
    </row>
    <row r="2" spans="4:6" ht="12.75">
      <c r="D2" s="3"/>
      <c r="E2" s="3" t="s">
        <v>97</v>
      </c>
      <c r="F2" s="3"/>
    </row>
    <row r="3" spans="4:6" ht="12.75">
      <c r="D3" s="3"/>
      <c r="E3" s="3" t="s">
        <v>96</v>
      </c>
      <c r="F3" s="3"/>
    </row>
    <row r="4" spans="4:6" ht="12.75">
      <c r="D4" s="3"/>
      <c r="E4" s="3" t="s">
        <v>95</v>
      </c>
      <c r="F4" s="3"/>
    </row>
    <row r="5" spans="1:6" ht="11.25" customHeight="1">
      <c r="A5" s="29" t="s">
        <v>93</v>
      </c>
      <c r="B5" s="30"/>
      <c r="C5" s="30"/>
      <c r="D5" s="30"/>
      <c r="E5" s="30"/>
      <c r="F5" s="30"/>
    </row>
    <row r="6" spans="1:6" ht="13.5" customHeight="1">
      <c r="A6" s="29" t="s">
        <v>94</v>
      </c>
      <c r="B6" s="31"/>
      <c r="C6" s="31"/>
      <c r="D6" s="31"/>
      <c r="E6" s="31"/>
      <c r="F6" s="31"/>
    </row>
    <row r="7" ht="12.75">
      <c r="F7" s="4" t="s">
        <v>24</v>
      </c>
    </row>
    <row r="8" spans="1:6" ht="63.75">
      <c r="A8" s="5" t="s">
        <v>27</v>
      </c>
      <c r="B8" s="6" t="s">
        <v>0</v>
      </c>
      <c r="C8" s="6" t="s">
        <v>34</v>
      </c>
      <c r="D8" s="27" t="s">
        <v>91</v>
      </c>
      <c r="E8" s="7" t="s">
        <v>25</v>
      </c>
      <c r="F8" s="8" t="s">
        <v>79</v>
      </c>
    </row>
    <row r="9" spans="1:6" ht="12.75">
      <c r="A9" s="9" t="s">
        <v>35</v>
      </c>
      <c r="B9" s="10" t="s">
        <v>28</v>
      </c>
      <c r="C9" s="10" t="s">
        <v>76</v>
      </c>
      <c r="D9" s="24">
        <f>D10+D11+D12+D13+D14+D15+D16+D17+D18+D19+D20+D21+D22+D23+D24+D25+D26+D27+D28+D29+D30+D31</f>
        <v>1109109.4</v>
      </c>
      <c r="E9" s="24">
        <f>E10+E11+E12+E13+E14+E15+E16+E17+E18+E19+E20+E21+E22+E23+E24+E25+E26+E27+E28+E29+E30+E31</f>
        <v>-9936</v>
      </c>
      <c r="F9" s="24">
        <f>F10+F11+F12+F13+F14+F15+F16+F17+F18+F19+F20+F21+F22+F23+F24+F25+F26+F27+F28+F29+F30+F31</f>
        <v>1099173.4</v>
      </c>
    </row>
    <row r="10" spans="1:6" ht="12.75">
      <c r="A10" s="11" t="s">
        <v>36</v>
      </c>
      <c r="B10" s="12" t="s">
        <v>1</v>
      </c>
      <c r="C10" s="13" t="s">
        <v>3</v>
      </c>
      <c r="D10" s="25">
        <v>651554</v>
      </c>
      <c r="E10" s="25">
        <v>0</v>
      </c>
      <c r="F10" s="25">
        <f aca="true" t="shared" si="0" ref="F10:F31">D10+E10</f>
        <v>651554</v>
      </c>
    </row>
    <row r="11" spans="1:6" ht="25.5">
      <c r="A11" s="11" t="s">
        <v>37</v>
      </c>
      <c r="B11" s="12" t="s">
        <v>2</v>
      </c>
      <c r="C11" s="14" t="s">
        <v>57</v>
      </c>
      <c r="D11" s="25">
        <v>46151</v>
      </c>
      <c r="E11" s="25">
        <v>0</v>
      </c>
      <c r="F11" s="25">
        <f t="shared" si="0"/>
        <v>46151</v>
      </c>
    </row>
    <row r="12" spans="1:6" ht="12.75">
      <c r="A12" s="11" t="s">
        <v>49</v>
      </c>
      <c r="B12" s="12" t="s">
        <v>4</v>
      </c>
      <c r="C12" s="13" t="s">
        <v>11</v>
      </c>
      <c r="D12" s="25">
        <v>40976</v>
      </c>
      <c r="E12" s="25">
        <v>0</v>
      </c>
      <c r="F12" s="25">
        <f t="shared" si="0"/>
        <v>40976</v>
      </c>
    </row>
    <row r="13" spans="1:6" ht="12.75">
      <c r="A13" s="11" t="s">
        <v>59</v>
      </c>
      <c r="B13" s="12" t="s">
        <v>5</v>
      </c>
      <c r="C13" s="13" t="s">
        <v>61</v>
      </c>
      <c r="D13" s="25">
        <v>88</v>
      </c>
      <c r="E13" s="25">
        <v>0</v>
      </c>
      <c r="F13" s="25">
        <f t="shared" si="0"/>
        <v>88</v>
      </c>
    </row>
    <row r="14" spans="1:6" ht="12.75">
      <c r="A14" s="11" t="s">
        <v>48</v>
      </c>
      <c r="B14" s="12" t="s">
        <v>6</v>
      </c>
      <c r="C14" s="13" t="s">
        <v>50</v>
      </c>
      <c r="D14" s="25">
        <v>11900</v>
      </c>
      <c r="E14" s="25">
        <v>0</v>
      </c>
      <c r="F14" s="25">
        <f t="shared" si="0"/>
        <v>11900</v>
      </c>
    </row>
    <row r="15" spans="1:6" ht="12.75">
      <c r="A15" s="11" t="s">
        <v>43</v>
      </c>
      <c r="B15" s="12" t="s">
        <v>7</v>
      </c>
      <c r="C15" s="13" t="s">
        <v>42</v>
      </c>
      <c r="D15" s="25">
        <v>86736</v>
      </c>
      <c r="E15" s="25">
        <v>0</v>
      </c>
      <c r="F15" s="25">
        <f t="shared" si="0"/>
        <v>86736</v>
      </c>
    </row>
    <row r="16" spans="1:6" ht="12.75">
      <c r="A16" s="11" t="s">
        <v>45</v>
      </c>
      <c r="B16" s="12" t="s">
        <v>8</v>
      </c>
      <c r="C16" s="13" t="s">
        <v>15</v>
      </c>
      <c r="D16" s="25">
        <v>10080</v>
      </c>
      <c r="E16" s="25">
        <v>0</v>
      </c>
      <c r="F16" s="25">
        <f t="shared" si="0"/>
        <v>10080</v>
      </c>
    </row>
    <row r="17" spans="1:6" ht="12.75">
      <c r="A17" s="11" t="s">
        <v>40</v>
      </c>
      <c r="B17" s="12" t="s">
        <v>9</v>
      </c>
      <c r="C17" s="13" t="s">
        <v>33</v>
      </c>
      <c r="D17" s="25">
        <v>8382</v>
      </c>
      <c r="E17" s="25">
        <v>0</v>
      </c>
      <c r="F17" s="25">
        <f t="shared" si="0"/>
        <v>8382</v>
      </c>
    </row>
    <row r="18" spans="1:6" ht="38.25">
      <c r="A18" s="11" t="s">
        <v>52</v>
      </c>
      <c r="B18" s="12" t="s">
        <v>10</v>
      </c>
      <c r="C18" s="14" t="s">
        <v>53</v>
      </c>
      <c r="D18" s="25">
        <v>0</v>
      </c>
      <c r="E18" s="25">
        <v>0</v>
      </c>
      <c r="F18" s="25">
        <v>0</v>
      </c>
    </row>
    <row r="19" spans="1:6" ht="63.75">
      <c r="A19" s="11" t="s">
        <v>89</v>
      </c>
      <c r="B19" s="12" t="s">
        <v>12</v>
      </c>
      <c r="C19" s="28" t="s">
        <v>90</v>
      </c>
      <c r="D19" s="25">
        <v>17.7</v>
      </c>
      <c r="E19" s="25">
        <v>0</v>
      </c>
      <c r="F19" s="25">
        <f>D19+E19</f>
        <v>17.7</v>
      </c>
    </row>
    <row r="20" spans="1:6" ht="38.25">
      <c r="A20" s="11" t="s">
        <v>63</v>
      </c>
      <c r="B20" s="12" t="s">
        <v>13</v>
      </c>
      <c r="C20" s="14" t="s">
        <v>46</v>
      </c>
      <c r="D20" s="25">
        <v>45</v>
      </c>
      <c r="E20" s="25">
        <v>0</v>
      </c>
      <c r="F20" s="25">
        <f t="shared" si="0"/>
        <v>45</v>
      </c>
    </row>
    <row r="21" spans="1:6" ht="25.5">
      <c r="A21" s="11" t="s">
        <v>64</v>
      </c>
      <c r="B21" s="12" t="s">
        <v>14</v>
      </c>
      <c r="C21" s="14" t="s">
        <v>58</v>
      </c>
      <c r="D21" s="25">
        <v>129272.5</v>
      </c>
      <c r="E21" s="25">
        <v>0</v>
      </c>
      <c r="F21" s="25">
        <f t="shared" si="0"/>
        <v>129272.5</v>
      </c>
    </row>
    <row r="22" spans="1:6" ht="38.25">
      <c r="A22" s="11" t="s">
        <v>65</v>
      </c>
      <c r="B22" s="12" t="s">
        <v>16</v>
      </c>
      <c r="C22" s="14" t="s">
        <v>47</v>
      </c>
      <c r="D22" s="25">
        <v>17573</v>
      </c>
      <c r="E22" s="25">
        <v>0</v>
      </c>
      <c r="F22" s="25">
        <f t="shared" si="0"/>
        <v>17573</v>
      </c>
    </row>
    <row r="23" spans="1:6" ht="38.25">
      <c r="A23" s="11" t="s">
        <v>66</v>
      </c>
      <c r="B23" s="12" t="s">
        <v>17</v>
      </c>
      <c r="C23" s="14" t="s">
        <v>38</v>
      </c>
      <c r="D23" s="25">
        <v>98.8</v>
      </c>
      <c r="E23" s="25">
        <v>0</v>
      </c>
      <c r="F23" s="25">
        <f t="shared" si="0"/>
        <v>98.8</v>
      </c>
    </row>
    <row r="24" spans="1:6" ht="25.5">
      <c r="A24" s="11" t="s">
        <v>67</v>
      </c>
      <c r="B24" s="12" t="s">
        <v>18</v>
      </c>
      <c r="C24" s="14" t="s">
        <v>31</v>
      </c>
      <c r="D24" s="25">
        <v>2958</v>
      </c>
      <c r="E24" s="25">
        <v>0</v>
      </c>
      <c r="F24" s="25">
        <f t="shared" si="0"/>
        <v>2958</v>
      </c>
    </row>
    <row r="25" spans="1:6" ht="38.25">
      <c r="A25" s="11" t="s">
        <v>80</v>
      </c>
      <c r="B25" s="12" t="s">
        <v>19</v>
      </c>
      <c r="C25" s="14" t="s">
        <v>87</v>
      </c>
      <c r="D25" s="25">
        <v>7824.6</v>
      </c>
      <c r="E25" s="25">
        <v>0</v>
      </c>
      <c r="F25" s="25">
        <f t="shared" si="0"/>
        <v>7824.6</v>
      </c>
    </row>
    <row r="26" spans="1:6" ht="24.75" customHeight="1">
      <c r="A26" s="11" t="s">
        <v>68</v>
      </c>
      <c r="B26" s="12" t="s">
        <v>20</v>
      </c>
      <c r="C26" s="14" t="s">
        <v>84</v>
      </c>
      <c r="D26" s="25">
        <v>29100</v>
      </c>
      <c r="E26" s="25">
        <v>0</v>
      </c>
      <c r="F26" s="25">
        <f t="shared" si="0"/>
        <v>29100</v>
      </c>
    </row>
    <row r="27" spans="1:6" ht="25.5">
      <c r="A27" s="11" t="s">
        <v>86</v>
      </c>
      <c r="B27" s="12" t="s">
        <v>29</v>
      </c>
      <c r="C27" s="14" t="s">
        <v>82</v>
      </c>
      <c r="D27" s="25">
        <v>50032.3</v>
      </c>
      <c r="E27" s="25">
        <v>-10000</v>
      </c>
      <c r="F27" s="25">
        <f>D27+E27</f>
        <v>40032.3</v>
      </c>
    </row>
    <row r="28" spans="1:6" ht="25.5">
      <c r="A28" s="11" t="s">
        <v>85</v>
      </c>
      <c r="B28" s="12" t="s">
        <v>54</v>
      </c>
      <c r="C28" s="14" t="s">
        <v>81</v>
      </c>
      <c r="D28" s="25">
        <v>0</v>
      </c>
      <c r="E28" s="25">
        <v>0</v>
      </c>
      <c r="F28" s="25">
        <f>D28+E28</f>
        <v>0</v>
      </c>
    </row>
    <row r="29" spans="1:6" ht="25.5">
      <c r="A29" s="11" t="s">
        <v>69</v>
      </c>
      <c r="B29" s="12" t="s">
        <v>60</v>
      </c>
      <c r="C29" s="14" t="s">
        <v>83</v>
      </c>
      <c r="D29" s="25">
        <v>0</v>
      </c>
      <c r="E29" s="25">
        <v>0</v>
      </c>
      <c r="F29" s="25">
        <f t="shared" si="0"/>
        <v>0</v>
      </c>
    </row>
    <row r="30" spans="1:6" ht="12.75">
      <c r="A30" s="11" t="s">
        <v>70</v>
      </c>
      <c r="B30" s="12" t="s">
        <v>62</v>
      </c>
      <c r="C30" s="13" t="s">
        <v>56</v>
      </c>
      <c r="D30" s="25">
        <v>7300</v>
      </c>
      <c r="E30" s="25">
        <v>0</v>
      </c>
      <c r="F30" s="25">
        <f>D30+E30</f>
        <v>7300</v>
      </c>
    </row>
    <row r="31" spans="1:6" ht="12.75">
      <c r="A31" s="11" t="s">
        <v>39</v>
      </c>
      <c r="B31" s="12" t="s">
        <v>88</v>
      </c>
      <c r="C31" s="13" t="s">
        <v>32</v>
      </c>
      <c r="D31" s="25">
        <v>9020.5</v>
      </c>
      <c r="E31" s="25">
        <v>64</v>
      </c>
      <c r="F31" s="25">
        <f t="shared" si="0"/>
        <v>9084.5</v>
      </c>
    </row>
    <row r="32" spans="1:8" ht="12.75">
      <c r="A32" s="9" t="s">
        <v>44</v>
      </c>
      <c r="B32" s="15" t="s">
        <v>22</v>
      </c>
      <c r="C32" s="16" t="s">
        <v>41</v>
      </c>
      <c r="D32" s="24">
        <f>D33+D34+D35+D36+D37+D38</f>
        <v>2362873.3000000003</v>
      </c>
      <c r="E32" s="24">
        <f>E33+E34+E35+E36+E37+E38</f>
        <v>204479.09999999998</v>
      </c>
      <c r="F32" s="24">
        <f>F33+F34+F35+F36+F37+F38</f>
        <v>2567352.4000000004</v>
      </c>
      <c r="H32" s="17"/>
    </row>
    <row r="33" spans="1:6" ht="12.75">
      <c r="A33" s="11" t="s">
        <v>71</v>
      </c>
      <c r="B33" s="12" t="s">
        <v>1</v>
      </c>
      <c r="C33" s="18" t="s">
        <v>26</v>
      </c>
      <c r="D33" s="25">
        <v>642173.1</v>
      </c>
      <c r="E33" s="25">
        <v>0</v>
      </c>
      <c r="F33" s="25">
        <f aca="true" t="shared" si="1" ref="F33:F38">D33+E33</f>
        <v>642173.1</v>
      </c>
    </row>
    <row r="34" spans="1:6" ht="12.75">
      <c r="A34" s="11" t="s">
        <v>72</v>
      </c>
      <c r="B34" s="12" t="s">
        <v>2</v>
      </c>
      <c r="C34" s="18" t="s">
        <v>30</v>
      </c>
      <c r="D34" s="25">
        <v>621467.3</v>
      </c>
      <c r="E34" s="25">
        <v>201557.4</v>
      </c>
      <c r="F34" s="25">
        <f t="shared" si="1"/>
        <v>823024.7000000001</v>
      </c>
    </row>
    <row r="35" spans="1:6" ht="12.75">
      <c r="A35" s="11" t="s">
        <v>73</v>
      </c>
      <c r="B35" s="12" t="s">
        <v>4</v>
      </c>
      <c r="C35" s="18" t="s">
        <v>51</v>
      </c>
      <c r="D35" s="25">
        <v>1060939.8</v>
      </c>
      <c r="E35" s="25">
        <v>1370.3</v>
      </c>
      <c r="F35" s="25">
        <f t="shared" si="1"/>
        <v>1062310.1</v>
      </c>
    </row>
    <row r="36" spans="1:6" ht="12.75" customHeight="1">
      <c r="A36" s="11" t="s">
        <v>74</v>
      </c>
      <c r="B36" s="12" t="s">
        <v>5</v>
      </c>
      <c r="C36" s="19" t="s">
        <v>55</v>
      </c>
      <c r="D36" s="25">
        <v>30983.2</v>
      </c>
      <c r="E36" s="25">
        <v>1347.9</v>
      </c>
      <c r="F36" s="25">
        <f t="shared" si="1"/>
        <v>32331.100000000002</v>
      </c>
    </row>
    <row r="37" spans="1:6" ht="25.5">
      <c r="A37" s="11" t="s">
        <v>75</v>
      </c>
      <c r="B37" s="12" t="s">
        <v>6</v>
      </c>
      <c r="C37" s="19" t="s">
        <v>92</v>
      </c>
      <c r="D37" s="25">
        <v>46141.3</v>
      </c>
      <c r="E37" s="25">
        <v>750</v>
      </c>
      <c r="F37" s="25">
        <f t="shared" si="1"/>
        <v>46891.3</v>
      </c>
    </row>
    <row r="38" spans="1:6" ht="49.5" customHeight="1">
      <c r="A38" s="11" t="s">
        <v>78</v>
      </c>
      <c r="B38" s="12" t="s">
        <v>7</v>
      </c>
      <c r="C38" s="14" t="s">
        <v>77</v>
      </c>
      <c r="D38" s="25">
        <v>-38831.4</v>
      </c>
      <c r="E38" s="25">
        <v>-546.5</v>
      </c>
      <c r="F38" s="25">
        <f t="shared" si="1"/>
        <v>-39377.9</v>
      </c>
    </row>
    <row r="39" spans="1:8" ht="15" customHeight="1">
      <c r="A39" s="20"/>
      <c r="B39" s="15" t="s">
        <v>23</v>
      </c>
      <c r="C39" s="16" t="s">
        <v>21</v>
      </c>
      <c r="D39" s="24">
        <f>D9+D32</f>
        <v>3471982.7</v>
      </c>
      <c r="E39" s="24">
        <f>E9+E32</f>
        <v>194543.09999999998</v>
      </c>
      <c r="F39" s="24">
        <f>F9+F32</f>
        <v>3666525.8000000003</v>
      </c>
      <c r="H39" s="17"/>
    </row>
    <row r="44" spans="1:6" ht="12.75" customHeight="1">
      <c r="A44" s="32"/>
      <c r="B44" s="32"/>
      <c r="C44" s="32"/>
      <c r="E44" s="26"/>
      <c r="F44" s="26"/>
    </row>
    <row r="45" spans="1:6" ht="12.75" customHeight="1">
      <c r="A45" s="32"/>
      <c r="B45" s="32"/>
      <c r="C45" s="32"/>
      <c r="E45" s="33"/>
      <c r="F45" s="33"/>
    </row>
    <row r="46" spans="2:6" ht="14.25">
      <c r="B46" s="21"/>
      <c r="C46" s="21"/>
      <c r="E46" s="22"/>
      <c r="F46" s="22"/>
    </row>
    <row r="47" spans="2:6" ht="14.25">
      <c r="B47" s="21"/>
      <c r="C47" s="21"/>
      <c r="E47" s="22"/>
      <c r="F47" s="22"/>
    </row>
    <row r="48" spans="3:6" ht="18.75" customHeight="1">
      <c r="C48" s="23"/>
      <c r="F48" s="22"/>
    </row>
  </sheetData>
  <sheetProtection/>
  <mergeCells count="4">
    <mergeCell ref="A5:F5"/>
    <mergeCell ref="A6:F6"/>
    <mergeCell ref="A44:C45"/>
    <mergeCell ref="E45:F45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Городская 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Вексельный отдел</dc:creator>
  <cp:keywords/>
  <dc:description/>
  <cp:lastModifiedBy>Заднепровская Виктория Сергеевна</cp:lastModifiedBy>
  <cp:lastPrinted>2012-11-30T05:49:46Z</cp:lastPrinted>
  <dcterms:created xsi:type="dcterms:W3CDTF">2001-01-25T10:08:27Z</dcterms:created>
  <dcterms:modified xsi:type="dcterms:W3CDTF">2012-11-30T05:49:51Z</dcterms:modified>
  <cp:category/>
  <cp:version/>
  <cp:contentType/>
  <cp:contentStatus/>
</cp:coreProperties>
</file>